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<sst xmlns="http://schemas.openxmlformats.org/spreadsheetml/2006/main" count="33" uniqueCount="33">
  <si>
    <t xml:space="preserve"/>
  </si>
  <si>
    <t xml:space="preserve">IFI014</t>
  </si>
  <si>
    <t xml:space="preserve">Ud</t>
  </si>
  <si>
    <t xml:space="preserve">Instalação interior para utilizações complementares.</t>
  </si>
  <si>
    <r>
      <rPr>
        <sz val="8.25"/>
        <color rgb="FF000000"/>
        <rFont val="Arial"/>
        <family val="2"/>
      </rPr>
      <t xml:space="preserve">Instalação interior de abastecimento de água para utilizações complementares com capacidade para: tanque de lavar roupa, realizada com tubo de polietileno reticulado (PE-X), "TERMOCONCEPT", para a rede de água fria e quente que liga o ramal de distribuição individual ou um dos seus ramais de alimentação com cada um dos aparelhos sanitários, com os diâmetros necessários para cada ponto de serviço. Inclusive válvulas de seccionamento para o corte do abastecimento de água, de latão, material auxiliar para montagem e fixação, ramal de distribuição individual, acessórios de ramais. O preço não inclui os trabalhos auxiliares de pedreiro para instalações.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</si>
  <si>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</si>
  <si>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</si>
  <si>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</si>
  <si>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</si>
  <si>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</si>
  <si>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</si>
  <si>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mt37tmc405b</t>
  </si>
  <si>
    <t xml:space="preserve">Ud</t>
  </si>
  <si>
    <t xml:space="preserve">Material auxiliar para montagem e fixação das tubagens de polietileno reticulado de alta densidade (PE-Xb), "TERMOCONCEPT", de 20 mm de diâmetro exterior.</t>
  </si>
  <si>
    <t xml:space="preserve">mt37tmc025bg</t>
  </si>
  <si>
    <t xml:space="preserve">m</t>
  </si>
  <si>
    <t xml:space="preserve">Tubo de polietileno reticulado de alta densidade (PE-Xb), de 20 mm de diâmetro exterior e 1,9 mm de espessura "TERMOCONCEPT", segundo NP EN ISO 15875-2, com o preço incrementado em 30% relativamente a acessórios e peças especiais.</t>
  </si>
  <si>
    <t xml:space="preserve">mt38tmc510b</t>
  </si>
  <si>
    <t xml:space="preserve">Ud</t>
  </si>
  <si>
    <t xml:space="preserve">Válvula de corte de esfera, metálica, de 20 mm de diâmetro, "TERMOCONCEPT", para união Pressfitting</t>
  </si>
  <si>
    <t xml:space="preserve">mt38tmc515a</t>
  </si>
  <si>
    <t xml:space="preserve">Ud</t>
  </si>
  <si>
    <t xml:space="preserve">Comando oculto, "TERMOCONCEPT", para válvula de esfera</t>
  </si>
  <si>
    <t xml:space="preserve">mo008</t>
  </si>
  <si>
    <t xml:space="preserve">h</t>
  </si>
  <si>
    <t xml:space="preserve">Oficial de 1ª canalizador.</t>
  </si>
  <si>
    <t xml:space="preserve">mo107</t>
  </si>
  <si>
    <t xml:space="preserve">h</t>
  </si>
  <si>
    <t xml:space="preserve">Ajudante de canalizador.</t>
  </si>
  <si>
    <t xml:space="preserve">%</t>
  </si>
  <si>
    <t xml:space="preserve">Custos directos complementares</t>
  </si>
  <si>
    <t xml:space="preserve">Custo de manutenção decenal: 38,82€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</si>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</sst>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12" customWidth="1"/>
    <col min="3" max="3" width="0.68" customWidth="1"/>
    <col min="4" max="4" width="3.57" customWidth="1"/>
    <col min="5" max="5" width="81.43" customWidth="1"/>
    <col min="6" max="6" width="6.97"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9" t="s">
        <v>12</v>
      </c>
      <c r="E9" s="7" t="s">
        <v>13</v>
      </c>
      <c r="F9" s="11">
        <v>25.4</v>
      </c>
      <c r="G9" s="13">
        <v>0.09</v>
      </c>
      <c r="H9" s="13">
        <f ca="1">ROUND(INDIRECT(ADDRESS(ROW()+(0), COLUMN()+(-2), 1))*INDIRECT(ADDRESS(ROW()+(0), COLUMN()+(-1), 1)), 2)</f>
        <v>2.29</v>
      </c>
    </row>
    <row r="10" spans="1:8" ht="34.50" thickBot="1" customHeight="1">
      <c r="A10" s="14" t="s">
        <v>14</v>
      </c>
      <c r="B10" s="14"/>
      <c r="C10" s="14"/>
      <c r="D10" s="15" t="s">
        <v>15</v>
      </c>
      <c r="E10" s="14" t="s">
        <v>16</v>
      </c>
      <c r="F10" s="16">
        <v>25.4</v>
      </c>
      <c r="G10" s="17">
        <v>2.46</v>
      </c>
      <c r="H10" s="17">
        <f ca="1">ROUND(INDIRECT(ADDRESS(ROW()+(0), COLUMN()+(-2), 1))*INDIRECT(ADDRESS(ROW()+(0), COLUMN()+(-1), 1)), 2)</f>
        <v>62.48</v>
      </c>
    </row>
    <row r="11" spans="1:8" ht="24.00" thickBot="1" customHeight="1">
      <c r="A11" s="14" t="s">
        <v>17</v>
      </c>
      <c r="B11" s="14"/>
      <c r="C11" s="14"/>
      <c r="D11" s="15" t="s">
        <v>18</v>
      </c>
      <c r="E11" s="14" t="s">
        <v>19</v>
      </c>
      <c r="F11" s="16">
        <v>2</v>
      </c>
      <c r="G11" s="17">
        <v>13.15</v>
      </c>
      <c r="H11" s="17">
        <f ca="1">ROUND(INDIRECT(ADDRESS(ROW()+(0), COLUMN()+(-2), 1))*INDIRECT(ADDRESS(ROW()+(0), COLUMN()+(-1), 1)), 2)</f>
        <v>26.3</v>
      </c>
    </row>
    <row r="12" spans="1:8" ht="13.50" thickBot="1" customHeight="1">
      <c r="A12" s="14" t="s">
        <v>20</v>
      </c>
      <c r="B12" s="14"/>
      <c r="C12" s="14"/>
      <c r="D12" s="15" t="s">
        <v>21</v>
      </c>
      <c r="E12" s="14" t="s">
        <v>22</v>
      </c>
      <c r="F12" s="16">
        <v>2</v>
      </c>
      <c r="G12" s="17">
        <v>6.76</v>
      </c>
      <c r="H12" s="17">
        <f ca="1">ROUND(INDIRECT(ADDRESS(ROW()+(0), COLUMN()+(-2), 1))*INDIRECT(ADDRESS(ROW()+(0), COLUMN()+(-1), 1)), 2)</f>
        <v>13.52</v>
      </c>
    </row>
    <row r="13" spans="1:8" ht="13.50" thickBot="1" customHeight="1">
      <c r="A13" s="14" t="s">
        <v>23</v>
      </c>
      <c r="B13" s="14"/>
      <c r="C13" s="14"/>
      <c r="D13" s="15" t="s">
        <v>24</v>
      </c>
      <c r="E13" s="14" t="s">
        <v>25</v>
      </c>
      <c r="F13" s="16">
        <v>5.317</v>
      </c>
      <c r="G13" s="17">
        <v>23.31</v>
      </c>
      <c r="H13" s="17">
        <f ca="1">ROUND(INDIRECT(ADDRESS(ROW()+(0), COLUMN()+(-2), 1))*INDIRECT(ADDRESS(ROW()+(0), COLUMN()+(-1), 1)), 2)</f>
        <v>123.94</v>
      </c>
    </row>
    <row r="14" spans="1:8" ht="13.50" thickBot="1" customHeight="1">
      <c r="A14" s="14" t="s">
        <v>26</v>
      </c>
      <c r="B14" s="14"/>
      <c r="C14" s="14"/>
      <c r="D14" s="18" t="s">
        <v>27</v>
      </c>
      <c r="E14" s="19" t="s">
        <v>28</v>
      </c>
      <c r="F14" s="20">
        <v>5.317</v>
      </c>
      <c r="G14" s="21">
        <v>22.09</v>
      </c>
      <c r="H14" s="21">
        <f ca="1">ROUND(INDIRECT(ADDRESS(ROW()+(0), COLUMN()+(-2), 1))*INDIRECT(ADDRESS(ROW()+(0), COLUMN()+(-1), 1)), 2)</f>
        <v>117.45</v>
      </c>
    </row>
    <row r="15" spans="1:8" ht="13.50" thickBot="1" customHeight="1">
      <c r="A15" s="19"/>
      <c r="B15" s="19"/>
      <c r="C15" s="19"/>
      <c r="D15" s="22" t="s">
        <v>29</v>
      </c>
      <c r="E15" s="5" t="s">
        <v>30</v>
      </c>
      <c r="F15" s="23">
        <v>2</v>
      </c>
      <c r="G15" s="24">
        <f ca="1">ROUND(SUM(INDIRECT(ADDRESS(ROW()+(-1), COLUMN()+(1), 1)),INDIRECT(ADDRESS(ROW()+(-2), COLUMN()+(1), 1)),INDIRECT(ADDRESS(ROW()+(-3), COLUMN()+(1), 1)),INDIRECT(ADDRESS(ROW()+(-4), COLUMN()+(1), 1)),INDIRECT(ADDRESS(ROW()+(-5), COLUMN()+(1), 1)),INDIRECT(ADDRESS(ROW()+(-6), COLUMN()+(1), 1))), 2)</f>
        <v>345.98</v>
      </c>
      <c r="H15" s="24">
        <f ca="1">ROUND(INDIRECT(ADDRESS(ROW()+(0), COLUMN()+(-2), 1))*INDIRECT(ADDRESS(ROW()+(0), COLUMN()+(-1), 1))/100, 2)</f>
        <v>6.92</v>
      </c>
    </row>
    <row r="16" spans="1:8" ht="13.50" thickBot="1" customHeight="1">
      <c r="A16" s="25" t="s">
        <v>31</v>
      </c>
      <c r="B16" s="25"/>
      <c r="C16" s="25"/>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352.9</v>
      </c>
    </row>
  </sheetData>
  <mergeCells count="12">
    <mergeCell ref="A1:H1"/>
    <mergeCell ref="C3:H3"/>
    <mergeCell ref="A5:H5"/>
    <mergeCell ref="A8:C8"/>
    <mergeCell ref="A9:C9"/>
    <mergeCell ref="A10:C10"/>
    <mergeCell ref="A11:C11"/>
    <mergeCell ref="A12:C12"/>
    <mergeCell ref="A13:C13"/>
    <mergeCell ref="A14:C14"/>
    <mergeCell ref="A15:C15"/>
    <mergeCell ref="A16:E16"/>
  </mergeCells>
  <pageMargins left="0.147638" right="0.147638" top="0.206693" bottom="0.206693" header="0.0" footer="0.0"/>
  <pageSetup paperSize="9" orientation="portrait"/>
  <rowBreaks count="0" manualBreakCount="0">
    </rowBreaks>
</worksheet>
</file>